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josfishandchips-my.sharepoint.com/personal/cindy_pajos_com/Documents/Pajo's - Team Folder/1. (CSMS) Compulsory Store Management Standard/"/>
    </mc:Choice>
  </mc:AlternateContent>
  <xr:revisionPtr revIDLastSave="158" documentId="14_{41EC623F-732E-4D7A-A43B-CCA83F7C480B}" xr6:coauthVersionLast="47" xr6:coauthVersionMax="47" xr10:uidLastSave="{78724701-84E9-4791-A0F4-829799F0247D}"/>
  <bookViews>
    <workbookView xWindow="-120" yWindow="-120" windowWidth="29040" windowHeight="15720" xr2:uid="{00000000-000D-0000-FFFF-FFFF00000000}"/>
  </bookViews>
  <sheets>
    <sheet name="ORDER FORM" sheetId="2" r:id="rId1"/>
    <sheet name="Table1" sheetId="4" state="hidden" r:id="rId2"/>
    <sheet name="Guest List" sheetId="3" r:id="rId3"/>
  </sheets>
  <definedNames>
    <definedName name="ExternalData_1" localSheetId="1" hidden="1">Table1!$A$1:$A$14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" l="1"/>
  <c r="F47" i="2"/>
  <c r="F39" i="2"/>
  <c r="F54" i="2"/>
  <c r="F48" i="2"/>
  <c r="F49" i="2"/>
  <c r="F50" i="2"/>
  <c r="F51" i="2"/>
  <c r="F55" i="2"/>
  <c r="F56" i="2"/>
  <c r="F57" i="2"/>
  <c r="F58" i="2"/>
  <c r="F40" i="2"/>
  <c r="F41" i="2"/>
  <c r="F43" i="2"/>
  <c r="F44" i="2"/>
  <c r="F45" i="2"/>
  <c r="F38" i="2"/>
  <c r="F63" i="2" l="1"/>
  <c r="F60" i="2"/>
  <c r="F61" i="2" s="1"/>
  <c r="F62" i="2" l="1"/>
  <c r="F66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9E7130-528C-4823-A01E-40B32512739C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<sst xmlns="http://schemas.openxmlformats.org/spreadsheetml/2006/main" count="94" uniqueCount="71">
  <si>
    <t xml:space="preserve">Pajo's Fish and Chips </t>
  </si>
  <si>
    <t>Group Order Form (Limited Menu)</t>
  </si>
  <si>
    <t>1. MINIMUM GROUP SIZE OF 15 PERSONS</t>
  </si>
  <si>
    <t xml:space="preserve">2. ONLY GROUPS THAT PRE BOOK A MINIMUM OF 72 HOURS AHEAD ARE ELIGIBLE </t>
  </si>
  <si>
    <t>3. ARRIVAL TIMES MUST BE AT OR BEFORE 11:30 AM OR AFTER 1:30 PM</t>
  </si>
  <si>
    <t>4. WE ACCEPT CASH, DEBIT, AND MAJOR CREDIT CARDS (NO AMEX)</t>
  </si>
  <si>
    <t>5. PAYMENT MUST BE MADE IN ONE TRANSACTION (No individual payments please)</t>
  </si>
  <si>
    <t>6. CONFIRMATION OF ORDER MUST BE GIVEN BY STORE MANAGER</t>
  </si>
  <si>
    <t xml:space="preserve">At the Wharf: 604-272-1588 </t>
  </si>
  <si>
    <t>At Rocky Point Park: 604-469-2289</t>
  </si>
  <si>
    <t>Nagat@pajos.com</t>
  </si>
  <si>
    <t xml:space="preserve">At YVR(Airport):   604-238-7816 </t>
  </si>
  <si>
    <t>Esmond@pajos.com</t>
  </si>
  <si>
    <t>You must call the store to receive confirmation of this order/reservation</t>
  </si>
  <si>
    <t>Date of Visit:</t>
  </si>
  <si>
    <t>Which Pajo's Location do you wish to visit:</t>
  </si>
  <si>
    <t>Group Name:</t>
  </si>
  <si>
    <t>Email Address:</t>
  </si>
  <si>
    <t>Group Contact Number (Cell phone):</t>
  </si>
  <si>
    <t>Number of Adults:</t>
  </si>
  <si>
    <t>Number of Children:</t>
  </si>
  <si>
    <t xml:space="preserve">Time of arrival </t>
  </si>
  <si>
    <t>(before 11:30 AM or after 1:30 PM)</t>
  </si>
  <si>
    <t>Meals</t>
  </si>
  <si>
    <t>Price</t>
  </si>
  <si>
    <t>Order Amount</t>
  </si>
  <si>
    <t>Total</t>
  </si>
  <si>
    <t>1 piece Cod &amp; Chips</t>
  </si>
  <si>
    <t>1 piece Salmon &amp; Chips</t>
  </si>
  <si>
    <t>1 piece Halibut &amp; Chips</t>
  </si>
  <si>
    <t>2 piece Cod &amp; Chips</t>
  </si>
  <si>
    <t>2 piece Salmon &amp; Chips</t>
  </si>
  <si>
    <t>2 piece Halibut &amp; Chips</t>
  </si>
  <si>
    <t>1/3 Lb Cheese Burger &amp; Fries</t>
  </si>
  <si>
    <t xml:space="preserve"> Vegetarian Garden Burger &amp; Fries</t>
  </si>
  <si>
    <t>Nathan's 100% Beef Hot Dog &amp; Fries</t>
  </si>
  <si>
    <t>Yves Veggie Dog &amp; Fries</t>
  </si>
  <si>
    <t>Fountain Beverages</t>
  </si>
  <si>
    <t>Pepsi</t>
  </si>
  <si>
    <t>Diet Pepsi</t>
  </si>
  <si>
    <t>Root Beer</t>
  </si>
  <si>
    <t>7-Up</t>
  </si>
  <si>
    <t>Iced Tea</t>
  </si>
  <si>
    <t>SUBTOTAL</t>
  </si>
  <si>
    <t>SUBTOTAL WITH 10% GROUP DISCOUNT</t>
  </si>
  <si>
    <t>5% GST (10560 2130 RT0001)</t>
  </si>
  <si>
    <t xml:space="preserve">7% PST on Carbonated Beverages </t>
  </si>
  <si>
    <t>TOTAL AMOUNT DUE</t>
  </si>
  <si>
    <t>GRATUITY IN KIND (NOT TAXED)</t>
  </si>
  <si>
    <t>Ayen@pajos.com</t>
  </si>
  <si>
    <t>1 piece Snapper &amp; Chips</t>
  </si>
  <si>
    <t>Cod Burger &amp; Fries</t>
  </si>
  <si>
    <t>2 piece Snapper &amp; Chips</t>
  </si>
  <si>
    <t>First Name</t>
  </si>
  <si>
    <t>Last Name</t>
  </si>
  <si>
    <t>Food item</t>
  </si>
  <si>
    <t>Allergy/Special request</t>
  </si>
  <si>
    <t>Ticket Number</t>
  </si>
  <si>
    <t>Vegetarian Garden Burger &amp; Fries</t>
  </si>
  <si>
    <t>Column1</t>
  </si>
  <si>
    <t>Self-serve Pop (Y/N)</t>
  </si>
  <si>
    <t>Yes</t>
  </si>
  <si>
    <t>No</t>
  </si>
  <si>
    <t xml:space="preserve">                                      (Cell number):</t>
  </si>
  <si>
    <t>Conditions (Please read carefully prior to your order)</t>
  </si>
  <si>
    <t>Our managers contact info:</t>
  </si>
  <si>
    <t>1 piece Sockeye Salmon &amp; Chips</t>
  </si>
  <si>
    <t>1 piece Rock Snapper &amp; Chips</t>
  </si>
  <si>
    <t>2 piece Sockeye Salmon &amp; Chips</t>
  </si>
  <si>
    <t>2 piece Rock Snapper &amp; Chips</t>
  </si>
  <si>
    <t>Canucks All-Beef Footlong Dog &amp; Fries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</si>
</sst>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0" fillId="0" borderId="0" xfId="1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164" fontId="0" fillId="3" borderId="0" xfId="1" applyFont="1" applyFill="1"/>
    <xf numFmtId="1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1" applyFont="1" applyFill="1"/>
    <xf numFmtId="164" fontId="0" fillId="0" borderId="0" xfId="0" applyNumberFormat="1"/>
    <xf numFmtId="44" fontId="0" fillId="0" borderId="0" xfId="0" applyNumberFormat="1"/>
    <xf numFmtId="44" fontId="9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2"/>
    <xf numFmtId="0" fontId="5" fillId="2" borderId="0" xfId="0" applyFont="1" applyFill="1" applyAlignment="1" applyProtection="1">
      <alignment horizontal="left"/>
      <protection locked="0"/>
    </xf>
    <xf numFmtId="1" fontId="0" fillId="2" borderId="0" xfId="0" applyNumberFormat="1" applyFill="1" applyProtection="1">
      <protection locked="0"/>
    </xf>
    <xf numFmtId="44" fontId="10" fillId="3" borderId="1" xfId="0" applyNumberFormat="1" applyFont="1" applyFill="1" applyBorder="1"/>
    <xf numFmtId="164" fontId="9" fillId="2" borderId="0" xfId="1" applyFont="1" applyFill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7" fillId="0" borderId="0" xfId="0" applyFont="1" applyAlignment="1">
      <alignment horizontal="right" wrapText="1"/>
    </xf>
    <xf numFmtId="0" fontId="5" fillId="2" borderId="0" xfId="0" applyFont="1" applyFill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2" borderId="0" xfId="0" applyNumberFormat="1" applyFill="1" applyAlignment="1" applyProtection="1">
      <alignment horizontal="left"/>
      <protection locked="0"/>
    </xf>
    <xf numFmtId="0" fontId="13" fillId="2" borderId="0" xfId="2" applyFill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426721</xdr:colOff>
      <xdr:row>1</xdr:row>
      <xdr:rowOff>30480</xdr:rowOff>
    </xdr:from>
    <xdr:to>
      <xdr:col>5</xdr:col>
      <xdr:colOff>758940</xdr:colOff>
      <xdr:row>2</xdr:row>
      <xdr:rowOff>224790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466515-E027-4E24-BB70-26BC24732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1" y="213360"/>
          <a:ext cx="929754" cy="48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222885</xdr:colOff>
      <xdr:row>0</xdr:row>
      <xdr:rowOff>247650</xdr:rowOff>
    </xdr:from>
    <xdr:to>
      <xdr:col>16</xdr:col>
      <xdr:colOff>603885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69E458-F497-6C27-6363-D7495A28E9F6}"/>
            </a:ext>
          </a:extLst>
        </xdr:cNvPr>
        <xdr:cNvSpPr txBox="1"/>
      </xdr:nvSpPr>
      <xdr:spPr>
        <a:xfrm>
          <a:off x="6806565" y="247650"/>
          <a:ext cx="4038600" cy="3356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Pre-order notes</a:t>
          </a:r>
          <a:r>
            <a:rPr lang="en-CA" sz="1100" baseline="0"/>
            <a:t>:</a:t>
          </a:r>
        </a:p>
        <a:p>
          <a:pPr lvl="0"/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 d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etailed and numbered pre-order list from you as the organizer will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required to be received 48 hours prior to the event. 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Pajo's will create and issue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pickup tickets for you as the organizer to distribute (we will issue them for you on the day or prior to be distributed to your guests upon their arrivals) 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 credit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debit card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pre-payment will be required prior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or on the day of the event by the organizer (no cheques or running tabs are accepted)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Depending on the size of the group, staggered pick up times are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ideal to ensure guests are not lining up to pickup their pre-ordered for too long and ideally 20-30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guests at a time with about 15min line up time 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All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meals will be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served with individual names written on paper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bags for each guest (complete with condiments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cutleries inside) </a:t>
          </a:r>
        </a:p>
        <a:p>
          <a:r>
            <a:rPr lang="en-CA" sz="1100" baseline="0"/>
            <a:t>6. Pajo's will pause serving to the general public while serving large groups according to the agreed pickup times.</a:t>
          </a:r>
          <a:endParaRPr lang="en-CA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7D0FDAD-6FB3-4609-B59D-15A749ECDB7F}" autoFormatId="16" applyNumberFormats="0" applyBorderFormats="0" applyFontFormats="0" applyPatternFormats="0" applyAlignmentFormats="0" applyWidthHeightFormats="0">
  <queryTableRefresh nextId="2">
    <queryTableFields count="1">
      <queryTableField id="1" name="Column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6A08B0-9739-4DCA-AA6F-2D643949E581}" name="Table1_1" displayName="Table1_1" ref="A1:A14" tableType="queryTable" totalsRowShown="0">
  <autoFilter ref="A1:A14" xr:uid="{F16A08B0-9739-4DCA-AA6F-2D643949E581}"/>
  <tableColumns count="1">
    <tableColumn id="1" xr3:uid="{7B36C661-6549-4E9F-A96A-DBBCEFE89CD4}" uniqueName="1" name="Column1" queryTableFieldId="1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B90731-C157-4A94-9496-8B1D880C0CF1}" name="Table1" displayName="Table1" ref="H2:H15" totalsRowShown="0">
  <autoFilter ref="H2:H15" xr:uid="{38B90731-C157-4A94-9496-8B1D880C0CF1}"/>
  <tableColumns count="1">
    <tableColumn id="1" xr3:uid="{460CE673-C238-4603-A5A6-B95A07377374}" name="Column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mond@pajos.com" TargetMode="External"/><Relationship Id="rId2" Type="http://schemas.openxmlformats.org/officeDocument/2006/relationships/hyperlink" Target="mailto:Nagat@pajos.com" TargetMode="External"/><Relationship Id="rId1" Type="http://schemas.openxmlformats.org/officeDocument/2006/relationships/hyperlink" Target="mailto:Ayen@pajo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H67"/>
  <sheetViews>
    <sheetView showGridLines="0" tabSelected="1" view="pageBreakPreview" topLeftCell="A40" zoomScaleNormal="100" zoomScaleSheetLayoutView="100" workbookViewId="0">
      <selection activeCell="K33" sqref="K33"/>
    </sheetView>
  </sheetViews>
  <sheetFormatPr defaultRowHeight="15" x14ac:dyDescent="0.25"/>
  <cols>
    <col min="1" max="1" width="15.28515625" customWidth="1"/>
    <col min="2" max="2" width="24.28515625" customWidth="1"/>
    <col min="3" max="3" width="12.28515625" bestFit="1" customWidth="1"/>
    <col min="6" max="6" width="13.5703125" bestFit="1" customWidth="1"/>
  </cols>
  <sheetData>
    <row r="2" spans="1:8" ht="23.25" x14ac:dyDescent="0.35">
      <c r="A2" s="33" t="s">
        <v>0</v>
      </c>
      <c r="B2" s="33"/>
      <c r="C2" s="33"/>
      <c r="D2" s="33"/>
      <c r="E2" s="33"/>
      <c r="F2" s="33"/>
    </row>
    <row r="3" spans="1:8" ht="23.25" x14ac:dyDescent="0.35">
      <c r="A3" s="33" t="s">
        <v>1</v>
      </c>
      <c r="B3" s="33"/>
      <c r="C3" s="33"/>
      <c r="D3" s="33"/>
      <c r="E3" s="33"/>
      <c r="F3" s="33"/>
    </row>
    <row r="4" spans="1:8" ht="23.25" x14ac:dyDescent="0.35">
      <c r="A4" s="8"/>
      <c r="B4" s="8"/>
      <c r="C4" s="8"/>
      <c r="D4" s="8"/>
      <c r="E4" s="8"/>
      <c r="F4" s="8"/>
    </row>
    <row r="5" spans="1:8" x14ac:dyDescent="0.25">
      <c r="D5" s="4"/>
    </row>
    <row r="6" spans="1:8" ht="18" x14ac:dyDescent="0.25">
      <c r="A6" s="6" t="s">
        <v>64</v>
      </c>
      <c r="F6" s="1"/>
      <c r="G6" s="1"/>
      <c r="H6" s="1"/>
    </row>
    <row r="7" spans="1:8" ht="15" customHeight="1" x14ac:dyDescent="0.25">
      <c r="A7" s="34" t="s">
        <v>2</v>
      </c>
      <c r="B7" s="34"/>
      <c r="C7" s="34"/>
      <c r="D7" s="34"/>
      <c r="E7" s="34"/>
      <c r="F7" s="34"/>
    </row>
    <row r="8" spans="1:8" ht="15" customHeight="1" x14ac:dyDescent="0.25">
      <c r="A8" s="35" t="s">
        <v>3</v>
      </c>
      <c r="B8" s="35"/>
      <c r="C8" s="35"/>
      <c r="D8" s="35"/>
      <c r="E8" s="35"/>
      <c r="F8" s="35"/>
    </row>
    <row r="9" spans="1:8" s="5" customFormat="1" ht="15" customHeight="1" x14ac:dyDescent="0.25">
      <c r="A9" s="35" t="s">
        <v>4</v>
      </c>
      <c r="B9" s="35"/>
      <c r="C9" s="35"/>
      <c r="D9" s="35"/>
      <c r="E9" s="35"/>
      <c r="F9" s="35"/>
      <c r="G9"/>
      <c r="H9"/>
    </row>
    <row r="10" spans="1:8" s="1" customFormat="1" ht="15" customHeight="1" x14ac:dyDescent="0.25">
      <c r="A10" s="35" t="s">
        <v>5</v>
      </c>
      <c r="B10" s="35"/>
      <c r="C10" s="35"/>
      <c r="D10" s="35"/>
      <c r="E10" s="35"/>
      <c r="F10" s="35"/>
      <c r="G10"/>
      <c r="H10"/>
    </row>
    <row r="11" spans="1:8" ht="15" customHeight="1" x14ac:dyDescent="0.25">
      <c r="A11" s="34" t="s">
        <v>6</v>
      </c>
      <c r="B11" s="34"/>
      <c r="C11" s="34"/>
      <c r="D11" s="34"/>
      <c r="E11" s="34"/>
      <c r="F11" s="34"/>
    </row>
    <row r="12" spans="1:8" ht="15" customHeight="1" x14ac:dyDescent="0.25">
      <c r="A12" s="34" t="s">
        <v>7</v>
      </c>
      <c r="B12" s="34"/>
      <c r="C12" s="34"/>
      <c r="D12" s="34"/>
      <c r="E12" s="34"/>
      <c r="F12" s="34"/>
    </row>
    <row r="14" spans="1:8" x14ac:dyDescent="0.25">
      <c r="A14" t="s">
        <v>65</v>
      </c>
    </row>
    <row r="15" spans="1:8" x14ac:dyDescent="0.25">
      <c r="A15" t="s">
        <v>8</v>
      </c>
      <c r="C15" s="20" t="s">
        <v>49</v>
      </c>
      <c r="F15" s="3"/>
      <c r="G15" s="3"/>
      <c r="H15" s="3"/>
    </row>
    <row r="16" spans="1:8" x14ac:dyDescent="0.25">
      <c r="A16" t="s">
        <v>9</v>
      </c>
      <c r="C16" s="20" t="s">
        <v>10</v>
      </c>
      <c r="F16" s="4"/>
      <c r="G16" s="4"/>
      <c r="H16" s="4"/>
    </row>
    <row r="17" spans="1:8" x14ac:dyDescent="0.25">
      <c r="A17" t="s">
        <v>11</v>
      </c>
      <c r="C17" s="20" t="s">
        <v>12</v>
      </c>
      <c r="F17" s="4"/>
      <c r="G17" s="4"/>
      <c r="H17" s="4"/>
    </row>
    <row r="18" spans="1:8" s="3" customFormat="1" ht="14.25" x14ac:dyDescent="0.2">
      <c r="F18" s="4"/>
      <c r="G18" s="4"/>
      <c r="H18" s="4"/>
    </row>
    <row r="19" spans="1:8" s="4" customFormat="1" ht="15.75" x14ac:dyDescent="0.25">
      <c r="A19" s="38" t="s">
        <v>13</v>
      </c>
      <c r="B19" s="38"/>
      <c r="C19" s="38"/>
      <c r="D19" s="38"/>
      <c r="E19" s="38"/>
      <c r="F19" s="38"/>
    </row>
    <row r="20" spans="1:8" s="4" customFormat="1" x14ac:dyDescent="0.25">
      <c r="A20" s="39"/>
      <c r="B20" s="39"/>
      <c r="C20" s="39"/>
      <c r="D20" s="39"/>
      <c r="E20" s="39"/>
      <c r="F20" s="39"/>
      <c r="G20"/>
      <c r="H20"/>
    </row>
    <row r="22" spans="1:8" ht="23.25" x14ac:dyDescent="0.35">
      <c r="A22" s="33" t="s">
        <v>0</v>
      </c>
      <c r="B22" s="33"/>
      <c r="C22" s="33"/>
      <c r="D22" s="33"/>
      <c r="E22" s="33"/>
      <c r="F22" s="33"/>
    </row>
    <row r="23" spans="1:8" ht="23.25" x14ac:dyDescent="0.35">
      <c r="A23" s="33" t="s">
        <v>1</v>
      </c>
      <c r="B23" s="33"/>
      <c r="C23" s="33"/>
      <c r="D23" s="33"/>
      <c r="E23" s="33"/>
      <c r="F23" s="33"/>
    </row>
    <row r="26" spans="1:8" ht="15.75" thickBot="1" x14ac:dyDescent="0.3">
      <c r="A26" s="30" t="s">
        <v>14</v>
      </c>
      <c r="B26" s="30"/>
      <c r="C26" s="41"/>
      <c r="D26" s="41"/>
    </row>
    <row r="27" spans="1:8" s="4" customFormat="1" ht="15.75" thickBot="1" x14ac:dyDescent="0.3">
      <c r="A27" s="30" t="s">
        <v>15</v>
      </c>
      <c r="B27" s="30"/>
      <c r="C27" s="36"/>
      <c r="D27" s="37"/>
      <c r="F27"/>
      <c r="G27"/>
      <c r="H27"/>
    </row>
    <row r="28" spans="1:8" x14ac:dyDescent="0.25">
      <c r="A28" s="30" t="s">
        <v>16</v>
      </c>
      <c r="B28" s="30"/>
      <c r="C28" s="43"/>
      <c r="D28" s="43"/>
    </row>
    <row r="29" spans="1:8" s="4" customFormat="1" x14ac:dyDescent="0.25">
      <c r="A29" s="30" t="s">
        <v>17</v>
      </c>
      <c r="B29" s="30"/>
      <c r="C29" s="42"/>
      <c r="D29" s="29"/>
      <c r="F29"/>
      <c r="G29"/>
      <c r="H29"/>
    </row>
    <row r="30" spans="1:8" x14ac:dyDescent="0.25">
      <c r="A30" s="30" t="s">
        <v>18</v>
      </c>
      <c r="B30" s="30"/>
      <c r="C30" s="29"/>
      <c r="D30" s="29"/>
    </row>
    <row r="31" spans="1:8" x14ac:dyDescent="0.25">
      <c r="A31" s="31" t="s">
        <v>63</v>
      </c>
      <c r="B31" s="30"/>
      <c r="C31" s="29"/>
      <c r="D31" s="29"/>
    </row>
    <row r="32" spans="1:8" x14ac:dyDescent="0.25">
      <c r="A32" s="30" t="s">
        <v>19</v>
      </c>
      <c r="B32" s="30"/>
      <c r="C32" s="29"/>
      <c r="D32" s="29"/>
    </row>
    <row r="33" spans="1:6" x14ac:dyDescent="0.25">
      <c r="A33" s="30" t="s">
        <v>20</v>
      </c>
      <c r="B33" s="30"/>
      <c r="C33" s="29"/>
      <c r="D33" s="29"/>
    </row>
    <row r="34" spans="1:6" x14ac:dyDescent="0.25">
      <c r="A34" s="30" t="s">
        <v>21</v>
      </c>
      <c r="B34" s="30"/>
      <c r="C34" s="21"/>
      <c r="D34" s="10" t="s">
        <v>22</v>
      </c>
    </row>
    <row r="35" spans="1:6" x14ac:dyDescent="0.25">
      <c r="A35" s="40"/>
      <c r="B35" s="40"/>
      <c r="C35" s="4"/>
    </row>
    <row r="36" spans="1:6" ht="30" x14ac:dyDescent="0.25">
      <c r="A36" s="32" t="s">
        <v>23</v>
      </c>
      <c r="B36" s="32"/>
      <c r="C36" s="7" t="s">
        <v>24</v>
      </c>
      <c r="D36" s="14" t="s">
        <v>25</v>
      </c>
      <c r="E36" s="7"/>
      <c r="F36" s="7" t="s">
        <v>26</v>
      </c>
    </row>
    <row r="38" spans="1:6" x14ac:dyDescent="0.25">
      <c r="A38" s="31" t="s">
        <v>67</v>
      </c>
      <c r="B38" s="31"/>
      <c r="C38" s="2">
        <v>14.99</v>
      </c>
      <c r="D38" s="22"/>
      <c r="F38" s="12">
        <f t="shared" ref="F38:F45" si="0">C38*D38</f>
        <v>0</v>
      </c>
    </row>
    <row r="39" spans="1:6" x14ac:dyDescent="0.25">
      <c r="A39" s="31" t="s">
        <v>27</v>
      </c>
      <c r="B39" s="31"/>
      <c r="C39" s="2">
        <v>15.5</v>
      </c>
      <c r="D39" s="22"/>
      <c r="F39" s="12">
        <f t="shared" ref="F39" si="1">C39*D39</f>
        <v>0</v>
      </c>
    </row>
    <row r="40" spans="1:6" x14ac:dyDescent="0.25">
      <c r="A40" s="31" t="s">
        <v>66</v>
      </c>
      <c r="B40" s="31"/>
      <c r="C40" s="2">
        <v>15.75</v>
      </c>
      <c r="D40" s="22"/>
      <c r="F40" s="12">
        <f t="shared" si="0"/>
        <v>0</v>
      </c>
    </row>
    <row r="41" spans="1:6" x14ac:dyDescent="0.25">
      <c r="A41" s="31" t="s">
        <v>29</v>
      </c>
      <c r="B41" s="31"/>
      <c r="C41" s="2">
        <v>18.989999999999998</v>
      </c>
      <c r="D41" s="22"/>
      <c r="F41" s="12">
        <f t="shared" si="0"/>
        <v>0</v>
      </c>
    </row>
    <row r="42" spans="1:6" x14ac:dyDescent="0.25">
      <c r="A42" s="11"/>
      <c r="B42" s="11" t="s">
        <v>69</v>
      </c>
      <c r="C42" s="2">
        <v>20.99</v>
      </c>
      <c r="D42" s="22"/>
      <c r="F42" s="12">
        <f t="shared" ref="F42" si="2">C42*D42</f>
        <v>0</v>
      </c>
    </row>
    <row r="43" spans="1:6" x14ac:dyDescent="0.25">
      <c r="A43" s="31" t="s">
        <v>30</v>
      </c>
      <c r="B43" s="31"/>
      <c r="C43" s="2">
        <v>21.5</v>
      </c>
      <c r="D43" s="22"/>
      <c r="F43" s="12">
        <f t="shared" si="0"/>
        <v>0</v>
      </c>
    </row>
    <row r="44" spans="1:6" x14ac:dyDescent="0.25">
      <c r="A44" s="31" t="s">
        <v>68</v>
      </c>
      <c r="B44" s="31"/>
      <c r="C44" s="2">
        <v>23.25</v>
      </c>
      <c r="D44" s="22"/>
      <c r="F44" s="12">
        <f t="shared" si="0"/>
        <v>0</v>
      </c>
    </row>
    <row r="45" spans="1:6" x14ac:dyDescent="0.25">
      <c r="A45" s="31" t="s">
        <v>32</v>
      </c>
      <c r="B45" s="31"/>
      <c r="C45" s="2">
        <v>29.99</v>
      </c>
      <c r="D45" s="22"/>
      <c r="F45" s="12">
        <f t="shared" si="0"/>
        <v>0</v>
      </c>
    </row>
    <row r="46" spans="1:6" x14ac:dyDescent="0.25">
      <c r="A46" s="30"/>
      <c r="B46" s="31"/>
      <c r="C46" s="2"/>
      <c r="D46" s="13"/>
      <c r="F46" s="15"/>
    </row>
    <row r="47" spans="1:6" x14ac:dyDescent="0.25">
      <c r="A47" s="31" t="s">
        <v>51</v>
      </c>
      <c r="B47" s="31"/>
      <c r="C47" s="2">
        <v>18.989999999999998</v>
      </c>
      <c r="D47" s="22"/>
      <c r="F47" s="12">
        <f>C47*D47</f>
        <v>0</v>
      </c>
    </row>
    <row r="48" spans="1:6" x14ac:dyDescent="0.25">
      <c r="A48" s="30" t="s">
        <v>33</v>
      </c>
      <c r="B48" s="31"/>
      <c r="C48" s="2">
        <v>18.75</v>
      </c>
      <c r="D48" s="22"/>
      <c r="F48" s="12">
        <f>C48*D48</f>
        <v>0</v>
      </c>
    </row>
    <row r="49" spans="1:8" x14ac:dyDescent="0.25">
      <c r="A49" s="30" t="s">
        <v>34</v>
      </c>
      <c r="B49" s="31"/>
      <c r="C49" s="2">
        <v>18.989999999999998</v>
      </c>
      <c r="D49" s="22"/>
      <c r="F49" s="12">
        <f>C49*D49</f>
        <v>0</v>
      </c>
    </row>
    <row r="50" spans="1:8" x14ac:dyDescent="0.25">
      <c r="A50" s="31" t="s">
        <v>70</v>
      </c>
      <c r="B50" s="31"/>
      <c r="C50" s="2">
        <v>16.989999999999998</v>
      </c>
      <c r="D50" s="22"/>
      <c r="F50" s="12">
        <f>C50*D50</f>
        <v>0</v>
      </c>
    </row>
    <row r="51" spans="1:8" x14ac:dyDescent="0.25">
      <c r="A51" s="30" t="s">
        <v>36</v>
      </c>
      <c r="B51" s="31"/>
      <c r="C51" s="2">
        <v>15.75</v>
      </c>
      <c r="D51" s="22"/>
      <c r="F51" s="12">
        <f>C51*D51</f>
        <v>0</v>
      </c>
    </row>
    <row r="52" spans="1:8" x14ac:dyDescent="0.25">
      <c r="A52" s="4"/>
      <c r="B52" s="4"/>
      <c r="C52" s="2"/>
      <c r="D52" s="13"/>
      <c r="F52" s="15"/>
    </row>
    <row r="53" spans="1:8" ht="18" x14ac:dyDescent="0.25">
      <c r="A53" s="32" t="s">
        <v>37</v>
      </c>
      <c r="B53" s="32"/>
      <c r="C53" s="2"/>
      <c r="D53" s="13"/>
      <c r="F53" s="15"/>
    </row>
    <row r="54" spans="1:8" x14ac:dyDescent="0.25">
      <c r="A54" s="31" t="s">
        <v>38</v>
      </c>
      <c r="B54" s="31"/>
      <c r="C54" s="2">
        <v>3.25</v>
      </c>
      <c r="D54" s="22"/>
      <c r="F54" s="12">
        <f>C54*D54</f>
        <v>0</v>
      </c>
    </row>
    <row r="55" spans="1:8" x14ac:dyDescent="0.25">
      <c r="A55" s="31" t="s">
        <v>39</v>
      </c>
      <c r="B55" s="31"/>
      <c r="C55" s="2">
        <v>3.25</v>
      </c>
      <c r="D55" s="22"/>
      <c r="F55" s="12">
        <f>C55*D55</f>
        <v>0</v>
      </c>
    </row>
    <row r="56" spans="1:8" x14ac:dyDescent="0.25">
      <c r="A56" s="31" t="s">
        <v>40</v>
      </c>
      <c r="B56" s="31"/>
      <c r="C56" s="2">
        <v>3.25</v>
      </c>
      <c r="D56" s="22"/>
      <c r="F56" s="12">
        <f>C56*D56</f>
        <v>0</v>
      </c>
    </row>
    <row r="57" spans="1:8" x14ac:dyDescent="0.25">
      <c r="A57" s="31" t="s">
        <v>41</v>
      </c>
      <c r="B57" s="31"/>
      <c r="C57" s="2">
        <v>3.25</v>
      </c>
      <c r="D57" s="22"/>
      <c r="F57" s="12">
        <f>C57*D57</f>
        <v>0</v>
      </c>
      <c r="G57" s="5"/>
      <c r="H57" s="5"/>
    </row>
    <row r="58" spans="1:8" x14ac:dyDescent="0.25">
      <c r="A58" s="31" t="s">
        <v>42</v>
      </c>
      <c r="B58" s="31"/>
      <c r="C58" s="2">
        <v>3.25</v>
      </c>
      <c r="D58" s="22"/>
      <c r="F58" s="12">
        <f>C58*D58</f>
        <v>0</v>
      </c>
      <c r="G58" s="5"/>
      <c r="H58" s="5"/>
    </row>
    <row r="59" spans="1:8" x14ac:dyDescent="0.25">
      <c r="A59" s="4"/>
      <c r="B59" s="4"/>
    </row>
    <row r="60" spans="1:8" x14ac:dyDescent="0.25">
      <c r="A60" s="30" t="s">
        <v>43</v>
      </c>
      <c r="B60" s="31"/>
      <c r="F60" s="16">
        <f>SUM(F38:F59)</f>
        <v>0</v>
      </c>
    </row>
    <row r="61" spans="1:8" ht="28.15" customHeight="1" x14ac:dyDescent="0.25">
      <c r="A61" s="28" t="s">
        <v>44</v>
      </c>
      <c r="B61" s="28"/>
      <c r="C61" s="28"/>
      <c r="D61" s="28"/>
      <c r="E61" s="28"/>
      <c r="F61" s="18">
        <f>F60-(F60*10%)</f>
        <v>0</v>
      </c>
    </row>
    <row r="62" spans="1:8" x14ac:dyDescent="0.25">
      <c r="A62" s="30" t="s">
        <v>45</v>
      </c>
      <c r="B62" s="31"/>
      <c r="F62" s="17">
        <f>F61*5%</f>
        <v>0</v>
      </c>
    </row>
    <row r="63" spans="1:8" x14ac:dyDescent="0.25">
      <c r="A63" s="11"/>
      <c r="B63" s="9" t="s">
        <v>46</v>
      </c>
      <c r="F63" s="17">
        <f>SUM(F54:F58)*7%</f>
        <v>0</v>
      </c>
    </row>
    <row r="64" spans="1:8" ht="15.6" customHeight="1" x14ac:dyDescent="0.25">
      <c r="A64" s="28" t="s">
        <v>48</v>
      </c>
      <c r="B64" s="28"/>
      <c r="C64" s="28"/>
      <c r="D64" s="28"/>
      <c r="E64" s="28"/>
      <c r="F64" s="24">
        <v>0</v>
      </c>
    </row>
    <row r="66" spans="2:6" ht="21" x14ac:dyDescent="0.35">
      <c r="B66" s="19" t="s">
        <v>47</v>
      </c>
      <c r="F66" s="23">
        <f>SUM(F61:F63)+F64</f>
        <v>0</v>
      </c>
    </row>
    <row r="67" spans="2:6" ht="15.75" thickTop="1" x14ac:dyDescent="0.25"/>
  </sheetData>
  <sheetProtection algorithmName="SHA-512" hashValue="mEV/vzv+G13itr+Cv7sHWfM6oX6KjpwA191GyVdD53IjW3jQF5cW8LojZOLoGN/dWR7pchPKawrsteWprpw4fQ==" saltValue="Tac4vPzh3DyX3FWFnlu0kw==" spinCount="100000" sheet="1" objects="1" scenarios="1"/>
  <mergeCells count="54">
    <mergeCell ref="C28:D28"/>
    <mergeCell ref="C31:D31"/>
    <mergeCell ref="A55:B55"/>
    <mergeCell ref="A56:B56"/>
    <mergeCell ref="A39:B39"/>
    <mergeCell ref="A47:B47"/>
    <mergeCell ref="A57:B57"/>
    <mergeCell ref="A20:F20"/>
    <mergeCell ref="A22:F22"/>
    <mergeCell ref="A23:F23"/>
    <mergeCell ref="A53:B53"/>
    <mergeCell ref="A54:B54"/>
    <mergeCell ref="A32:B32"/>
    <mergeCell ref="A33:B33"/>
    <mergeCell ref="A34:B34"/>
    <mergeCell ref="A35:B35"/>
    <mergeCell ref="C26:D26"/>
    <mergeCell ref="C29:D29"/>
    <mergeCell ref="A49:B49"/>
    <mergeCell ref="A50:B50"/>
    <mergeCell ref="A51:B51"/>
    <mergeCell ref="C30:D30"/>
    <mergeCell ref="A2:F2"/>
    <mergeCell ref="A3:F3"/>
    <mergeCell ref="A30:B30"/>
    <mergeCell ref="A31:B31"/>
    <mergeCell ref="A26:B26"/>
    <mergeCell ref="A29:B29"/>
    <mergeCell ref="A27:B27"/>
    <mergeCell ref="A28:B28"/>
    <mergeCell ref="A7:F7"/>
    <mergeCell ref="A8:F8"/>
    <mergeCell ref="A9:F9"/>
    <mergeCell ref="A10:F10"/>
    <mergeCell ref="A11:F11"/>
    <mergeCell ref="A12:F12"/>
    <mergeCell ref="C27:D27"/>
    <mergeCell ref="A19:F19"/>
    <mergeCell ref="A64:E64"/>
    <mergeCell ref="A61:E61"/>
    <mergeCell ref="C32:D32"/>
    <mergeCell ref="A62:B62"/>
    <mergeCell ref="A45:B45"/>
    <mergeCell ref="A46:B46"/>
    <mergeCell ref="A36:B36"/>
    <mergeCell ref="C33:D33"/>
    <mergeCell ref="A38:B38"/>
    <mergeCell ref="A40:B40"/>
    <mergeCell ref="A41:B41"/>
    <mergeCell ref="A43:B43"/>
    <mergeCell ref="A44:B44"/>
    <mergeCell ref="A48:B48"/>
    <mergeCell ref="A60:B60"/>
    <mergeCell ref="A58:B58"/>
  </mergeCells>
  <phoneticPr fontId="15" type="noConversion"/>
  <dataValidations count="1">
    <dataValidation type="list" allowBlank="1" showInputMessage="1" showErrorMessage="1" sqref="C27:D27" xr:uid="{2071D082-E8AA-4F21-9FBF-9471E5556010}">
      <formula1>"Wharf, Garry Point, YVR, Rocky Point"</formula1>
    </dataValidation>
  </dataValidations>
  <hyperlinks>
    <hyperlink ref="C15" r:id="rId1" xr:uid="{48DA0C99-CE02-49D5-8A1B-27EDE1333A8F}"/>
    <hyperlink ref="C16" r:id="rId2" xr:uid="{75A3F03B-CB52-422C-AA77-238EEF7A6455}"/>
    <hyperlink ref="C17" r:id="rId3" xr:uid="{5E51C67E-9CA8-4175-82C5-9A37BF233666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EC30-70D3-4B9E-A88A-62CF5D901FDD}">
  <sheetPr codeName="Sheet2"/>
  <dimension ref="A1:A14"/>
  <sheetViews>
    <sheetView workbookViewId="0">
      <selection activeCell="A2" sqref="A2"/>
    </sheetView>
  </sheetViews>
  <sheetFormatPr defaultRowHeight="15" x14ac:dyDescent="0.25"/>
  <cols>
    <col min="1" max="1" width="33" bestFit="1" customWidth="1"/>
  </cols>
  <sheetData>
    <row r="1" spans="1:1" x14ac:dyDescent="0.25">
      <c r="A1" t="s">
        <v>59</v>
      </c>
    </row>
    <row r="2" spans="1:1" x14ac:dyDescent="0.25">
      <c r="A2" t="s">
        <v>50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52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51</v>
      </c>
    </row>
    <row r="11" spans="1:1" x14ac:dyDescent="0.25">
      <c r="A11" t="s">
        <v>33</v>
      </c>
    </row>
    <row r="12" spans="1:1" x14ac:dyDescent="0.25">
      <c r="A12" t="s">
        <v>58</v>
      </c>
    </row>
    <row r="13" spans="1:1" x14ac:dyDescent="0.25">
      <c r="A13" t="s">
        <v>35</v>
      </c>
    </row>
    <row r="14" spans="1:1" x14ac:dyDescent="0.25">
      <c r="A14" t="s">
        <v>36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817C-0F8E-4D78-8CDF-E7AD0AB12068}">
  <sheetPr codeName="Sheet3"/>
  <dimension ref="A1:K71"/>
  <sheetViews>
    <sheetView workbookViewId="0">
      <selection activeCell="N23" sqref="N23"/>
    </sheetView>
  </sheetViews>
  <sheetFormatPr defaultRowHeight="15" x14ac:dyDescent="0.25"/>
  <cols>
    <col min="1" max="1" width="8.42578125" customWidth="1"/>
    <col min="2" max="2" width="16.85546875" customWidth="1"/>
    <col min="3" max="3" width="15" customWidth="1"/>
    <col min="4" max="4" width="23.85546875" customWidth="1"/>
    <col min="5" max="5" width="12.28515625" customWidth="1"/>
    <col min="6" max="6" width="22.140625" bestFit="1" customWidth="1"/>
    <col min="8" max="8" width="10.85546875" hidden="1" customWidth="1"/>
    <col min="9" max="11" width="0" hidden="1" customWidth="1"/>
  </cols>
  <sheetData>
    <row r="1" spans="1:11" ht="30" x14ac:dyDescent="0.25">
      <c r="A1" s="25" t="s">
        <v>57</v>
      </c>
      <c r="B1" s="26" t="s">
        <v>53</v>
      </c>
      <c r="C1" s="26" t="s">
        <v>54</v>
      </c>
      <c r="D1" s="26" t="s">
        <v>55</v>
      </c>
      <c r="E1" s="25" t="s">
        <v>60</v>
      </c>
      <c r="F1" s="26" t="s">
        <v>56</v>
      </c>
    </row>
    <row r="2" spans="1:11" x14ac:dyDescent="0.25">
      <c r="A2" s="27">
        <v>1</v>
      </c>
      <c r="B2" s="27"/>
      <c r="C2" s="27"/>
      <c r="D2" s="27"/>
      <c r="E2" s="27"/>
      <c r="F2" s="27"/>
      <c r="H2" t="s">
        <v>59</v>
      </c>
      <c r="K2" t="s">
        <v>61</v>
      </c>
    </row>
    <row r="3" spans="1:11" x14ac:dyDescent="0.25">
      <c r="A3" s="27">
        <v>2</v>
      </c>
      <c r="B3" s="27"/>
      <c r="C3" s="27"/>
      <c r="D3" s="27"/>
      <c r="E3" s="27"/>
      <c r="F3" s="27"/>
      <c r="H3" t="s">
        <v>50</v>
      </c>
      <c r="K3" t="s">
        <v>62</v>
      </c>
    </row>
    <row r="4" spans="1:11" x14ac:dyDescent="0.25">
      <c r="A4" s="27">
        <v>3</v>
      </c>
      <c r="B4" s="27"/>
      <c r="C4" s="27"/>
      <c r="D4" s="27"/>
      <c r="E4" s="27"/>
      <c r="F4" s="27"/>
      <c r="H4" t="s">
        <v>27</v>
      </c>
    </row>
    <row r="5" spans="1:11" x14ac:dyDescent="0.25">
      <c r="A5" s="27">
        <v>4</v>
      </c>
      <c r="B5" s="27"/>
      <c r="C5" s="27"/>
      <c r="D5" s="27"/>
      <c r="E5" s="27"/>
      <c r="F5" s="27"/>
      <c r="H5" t="s">
        <v>28</v>
      </c>
    </row>
    <row r="6" spans="1:11" x14ac:dyDescent="0.25">
      <c r="A6" s="27">
        <v>5</v>
      </c>
      <c r="B6" s="27"/>
      <c r="C6" s="27"/>
      <c r="D6" s="27"/>
      <c r="E6" s="27"/>
      <c r="F6" s="27"/>
      <c r="H6" t="s">
        <v>29</v>
      </c>
    </row>
    <row r="7" spans="1:11" x14ac:dyDescent="0.25">
      <c r="A7" s="27">
        <v>6</v>
      </c>
      <c r="B7" s="27"/>
      <c r="C7" s="27"/>
      <c r="D7" s="27"/>
      <c r="E7" s="27"/>
      <c r="F7" s="27"/>
      <c r="H7" t="s">
        <v>52</v>
      </c>
    </row>
    <row r="8" spans="1:11" x14ac:dyDescent="0.25">
      <c r="A8" s="27">
        <v>7</v>
      </c>
      <c r="B8" s="27"/>
      <c r="C8" s="27"/>
      <c r="D8" s="27"/>
      <c r="E8" s="27"/>
      <c r="F8" s="27"/>
      <c r="H8" t="s">
        <v>30</v>
      </c>
    </row>
    <row r="9" spans="1:11" x14ac:dyDescent="0.25">
      <c r="A9" s="27">
        <v>8</v>
      </c>
      <c r="B9" s="27"/>
      <c r="C9" s="27"/>
      <c r="D9" s="27"/>
      <c r="E9" s="27"/>
      <c r="F9" s="27"/>
      <c r="H9" t="s">
        <v>31</v>
      </c>
    </row>
    <row r="10" spans="1:11" x14ac:dyDescent="0.25">
      <c r="A10" s="27">
        <v>9</v>
      </c>
      <c r="B10" s="27"/>
      <c r="C10" s="27"/>
      <c r="D10" s="27"/>
      <c r="E10" s="27"/>
      <c r="F10" s="27"/>
      <c r="H10" t="s">
        <v>32</v>
      </c>
    </row>
    <row r="11" spans="1:11" x14ac:dyDescent="0.25">
      <c r="A11" s="27">
        <v>10</v>
      </c>
      <c r="B11" s="27"/>
      <c r="C11" s="27"/>
      <c r="D11" s="27"/>
      <c r="E11" s="27"/>
      <c r="F11" s="27"/>
      <c r="H11" t="s">
        <v>51</v>
      </c>
    </row>
    <row r="12" spans="1:11" x14ac:dyDescent="0.25">
      <c r="A12" s="27">
        <v>11</v>
      </c>
      <c r="B12" s="27"/>
      <c r="C12" s="27"/>
      <c r="D12" s="27"/>
      <c r="E12" s="27"/>
      <c r="F12" s="27"/>
      <c r="H12" t="s">
        <v>33</v>
      </c>
    </row>
    <row r="13" spans="1:11" x14ac:dyDescent="0.25">
      <c r="A13" s="27">
        <v>12</v>
      </c>
      <c r="B13" s="27"/>
      <c r="C13" s="27"/>
      <c r="D13" s="27"/>
      <c r="E13" s="27"/>
      <c r="F13" s="27"/>
      <c r="H13" t="s">
        <v>58</v>
      </c>
    </row>
    <row r="14" spans="1:11" x14ac:dyDescent="0.25">
      <c r="A14" s="27">
        <v>13</v>
      </c>
      <c r="B14" s="27"/>
      <c r="C14" s="27"/>
      <c r="D14" s="27"/>
      <c r="E14" s="27"/>
      <c r="F14" s="27"/>
      <c r="H14" t="s">
        <v>35</v>
      </c>
    </row>
    <row r="15" spans="1:11" x14ac:dyDescent="0.25">
      <c r="A15" s="27">
        <v>14</v>
      </c>
      <c r="B15" s="27"/>
      <c r="C15" s="27"/>
      <c r="D15" s="27"/>
      <c r="E15" s="27"/>
      <c r="F15" s="27"/>
      <c r="H15" t="s">
        <v>36</v>
      </c>
    </row>
    <row r="16" spans="1:11" x14ac:dyDescent="0.25">
      <c r="A16" s="27">
        <v>15</v>
      </c>
      <c r="B16" s="27"/>
      <c r="C16" s="27"/>
      <c r="D16" s="27"/>
      <c r="E16" s="27"/>
      <c r="F16" s="27"/>
    </row>
    <row r="17" spans="1:6" x14ac:dyDescent="0.25">
      <c r="A17" s="27">
        <v>16</v>
      </c>
      <c r="B17" s="27"/>
      <c r="C17" s="27"/>
      <c r="D17" s="27"/>
      <c r="E17" s="27"/>
      <c r="F17" s="27"/>
    </row>
    <row r="18" spans="1:6" x14ac:dyDescent="0.25">
      <c r="A18" s="27">
        <v>17</v>
      </c>
      <c r="B18" s="27"/>
      <c r="C18" s="27"/>
      <c r="D18" s="27"/>
      <c r="E18" s="27"/>
      <c r="F18" s="27"/>
    </row>
    <row r="19" spans="1:6" x14ac:dyDescent="0.25">
      <c r="A19" s="27">
        <v>18</v>
      </c>
      <c r="B19" s="27"/>
      <c r="C19" s="27"/>
      <c r="D19" s="27"/>
      <c r="E19" s="27"/>
      <c r="F19" s="27"/>
    </row>
    <row r="20" spans="1:6" x14ac:dyDescent="0.25">
      <c r="A20" s="27">
        <v>19</v>
      </c>
      <c r="B20" s="27"/>
      <c r="C20" s="27"/>
      <c r="D20" s="27"/>
      <c r="E20" s="27"/>
      <c r="F20" s="27"/>
    </row>
    <row r="21" spans="1:6" x14ac:dyDescent="0.25">
      <c r="A21" s="27">
        <v>20</v>
      </c>
      <c r="B21" s="27"/>
      <c r="C21" s="27"/>
      <c r="D21" s="27"/>
      <c r="E21" s="27"/>
      <c r="F21" s="27"/>
    </row>
    <row r="22" spans="1:6" x14ac:dyDescent="0.25">
      <c r="A22" s="27">
        <v>21</v>
      </c>
      <c r="B22" s="27"/>
      <c r="C22" s="27"/>
      <c r="D22" s="27"/>
      <c r="E22" s="27"/>
      <c r="F22" s="27"/>
    </row>
    <row r="23" spans="1:6" x14ac:dyDescent="0.25">
      <c r="A23" s="27">
        <v>22</v>
      </c>
      <c r="B23" s="27"/>
      <c r="C23" s="27"/>
      <c r="D23" s="27"/>
      <c r="E23" s="27"/>
      <c r="F23" s="27"/>
    </row>
    <row r="24" spans="1:6" x14ac:dyDescent="0.25">
      <c r="A24" s="27">
        <v>23</v>
      </c>
      <c r="B24" s="27"/>
      <c r="C24" s="27"/>
      <c r="D24" s="27"/>
      <c r="E24" s="27"/>
      <c r="F24" s="27"/>
    </row>
    <row r="25" spans="1:6" x14ac:dyDescent="0.25">
      <c r="A25" s="27">
        <v>24</v>
      </c>
      <c r="B25" s="27"/>
      <c r="C25" s="27"/>
      <c r="D25" s="27"/>
      <c r="E25" s="27"/>
      <c r="F25" s="27"/>
    </row>
    <row r="26" spans="1:6" x14ac:dyDescent="0.25">
      <c r="A26" s="27">
        <v>25</v>
      </c>
      <c r="B26" s="27"/>
      <c r="C26" s="27"/>
      <c r="D26" s="27"/>
      <c r="E26" s="27"/>
      <c r="F26" s="27"/>
    </row>
    <row r="27" spans="1:6" x14ac:dyDescent="0.25">
      <c r="A27" s="27">
        <v>26</v>
      </c>
      <c r="B27" s="27"/>
      <c r="C27" s="27"/>
      <c r="D27" s="27"/>
      <c r="E27" s="27"/>
      <c r="F27" s="27"/>
    </row>
    <row r="28" spans="1:6" x14ac:dyDescent="0.25">
      <c r="A28" s="27">
        <v>27</v>
      </c>
      <c r="B28" s="27"/>
      <c r="C28" s="27"/>
      <c r="D28" s="27"/>
      <c r="E28" s="27"/>
      <c r="F28" s="27"/>
    </row>
    <row r="29" spans="1:6" x14ac:dyDescent="0.25">
      <c r="A29" s="27">
        <v>28</v>
      </c>
      <c r="B29" s="27"/>
      <c r="C29" s="27"/>
      <c r="D29" s="27"/>
      <c r="E29" s="27"/>
      <c r="F29" s="27"/>
    </row>
    <row r="30" spans="1:6" x14ac:dyDescent="0.25">
      <c r="A30" s="27">
        <v>29</v>
      </c>
      <c r="B30" s="27"/>
      <c r="C30" s="27"/>
      <c r="D30" s="27"/>
      <c r="E30" s="27"/>
      <c r="F30" s="27"/>
    </row>
    <row r="31" spans="1:6" x14ac:dyDescent="0.25">
      <c r="A31" s="27">
        <v>30</v>
      </c>
      <c r="B31" s="27"/>
      <c r="C31" s="27"/>
      <c r="D31" s="27"/>
      <c r="E31" s="27"/>
      <c r="F31" s="27"/>
    </row>
    <row r="32" spans="1:6" x14ac:dyDescent="0.25">
      <c r="A32" s="27">
        <v>31</v>
      </c>
      <c r="B32" s="27"/>
      <c r="C32" s="27"/>
      <c r="D32" s="27"/>
      <c r="E32" s="27"/>
      <c r="F32" s="27"/>
    </row>
    <row r="33" spans="1:6" x14ac:dyDescent="0.25">
      <c r="A33" s="27">
        <v>32</v>
      </c>
      <c r="B33" s="27"/>
      <c r="C33" s="27"/>
      <c r="D33" s="27"/>
      <c r="E33" s="27"/>
      <c r="F33" s="27"/>
    </row>
    <row r="34" spans="1:6" x14ac:dyDescent="0.25">
      <c r="A34" s="27">
        <v>33</v>
      </c>
      <c r="B34" s="27"/>
      <c r="C34" s="27"/>
      <c r="D34" s="27"/>
      <c r="E34" s="27"/>
      <c r="F34" s="27"/>
    </row>
    <row r="35" spans="1:6" x14ac:dyDescent="0.25">
      <c r="A35" s="27">
        <v>34</v>
      </c>
      <c r="B35" s="27"/>
      <c r="C35" s="27"/>
      <c r="D35" s="27"/>
      <c r="E35" s="27"/>
      <c r="F35" s="27"/>
    </row>
    <row r="36" spans="1:6" x14ac:dyDescent="0.25">
      <c r="A36" s="27">
        <v>35</v>
      </c>
      <c r="B36" s="27"/>
      <c r="C36" s="27"/>
      <c r="D36" s="27"/>
      <c r="E36" s="27"/>
      <c r="F36" s="27"/>
    </row>
    <row r="37" spans="1:6" x14ac:dyDescent="0.25">
      <c r="A37" s="27">
        <v>36</v>
      </c>
      <c r="B37" s="27"/>
      <c r="C37" s="27"/>
      <c r="D37" s="27"/>
      <c r="E37" s="27"/>
      <c r="F37" s="27"/>
    </row>
    <row r="38" spans="1:6" x14ac:dyDescent="0.25">
      <c r="A38" s="27">
        <v>37</v>
      </c>
      <c r="B38" s="27"/>
      <c r="C38" s="27"/>
      <c r="D38" s="27"/>
      <c r="E38" s="27"/>
      <c r="F38" s="27"/>
    </row>
    <row r="39" spans="1:6" x14ac:dyDescent="0.25">
      <c r="A39" s="27">
        <v>38</v>
      </c>
      <c r="B39" s="27"/>
      <c r="C39" s="27"/>
      <c r="D39" s="27"/>
      <c r="E39" s="27"/>
      <c r="F39" s="27"/>
    </row>
    <row r="40" spans="1:6" x14ac:dyDescent="0.25">
      <c r="A40" s="27">
        <v>39</v>
      </c>
      <c r="B40" s="27"/>
      <c r="C40" s="27"/>
      <c r="D40" s="27"/>
      <c r="E40" s="27"/>
      <c r="F40" s="27"/>
    </row>
    <row r="41" spans="1:6" x14ac:dyDescent="0.25">
      <c r="A41" s="27">
        <v>40</v>
      </c>
      <c r="B41" s="27"/>
      <c r="C41" s="27"/>
      <c r="D41" s="27"/>
      <c r="E41" s="27"/>
      <c r="F41" s="27"/>
    </row>
    <row r="42" spans="1:6" x14ac:dyDescent="0.25">
      <c r="A42" s="27">
        <v>41</v>
      </c>
      <c r="B42" s="27"/>
      <c r="C42" s="27"/>
      <c r="D42" s="27"/>
      <c r="E42" s="27"/>
      <c r="F42" s="27"/>
    </row>
    <row r="43" spans="1:6" x14ac:dyDescent="0.25">
      <c r="A43" s="27">
        <v>42</v>
      </c>
      <c r="B43" s="27"/>
      <c r="C43" s="27"/>
      <c r="D43" s="27"/>
      <c r="E43" s="27"/>
      <c r="F43" s="27"/>
    </row>
    <row r="44" spans="1:6" x14ac:dyDescent="0.25">
      <c r="A44" s="27">
        <v>43</v>
      </c>
      <c r="B44" s="27"/>
      <c r="C44" s="27"/>
      <c r="D44" s="27"/>
      <c r="E44" s="27"/>
      <c r="F44" s="27"/>
    </row>
    <row r="45" spans="1:6" x14ac:dyDescent="0.25">
      <c r="A45" s="27">
        <v>44</v>
      </c>
      <c r="B45" s="27"/>
      <c r="C45" s="27"/>
      <c r="D45" s="27"/>
      <c r="E45" s="27"/>
      <c r="F45" s="27"/>
    </row>
    <row r="46" spans="1:6" x14ac:dyDescent="0.25">
      <c r="A46" s="27">
        <v>45</v>
      </c>
      <c r="B46" s="27"/>
      <c r="C46" s="27"/>
      <c r="D46" s="27"/>
      <c r="E46" s="27"/>
      <c r="F46" s="27"/>
    </row>
    <row r="47" spans="1:6" x14ac:dyDescent="0.25">
      <c r="A47" s="27">
        <v>46</v>
      </c>
      <c r="B47" s="27"/>
      <c r="C47" s="27"/>
      <c r="D47" s="27"/>
      <c r="E47" s="27"/>
      <c r="F47" s="27"/>
    </row>
    <row r="48" spans="1:6" x14ac:dyDescent="0.25">
      <c r="A48" s="27">
        <v>47</v>
      </c>
      <c r="B48" s="27"/>
      <c r="C48" s="27"/>
      <c r="D48" s="27"/>
      <c r="E48" s="27"/>
      <c r="F48" s="27"/>
    </row>
    <row r="49" spans="1:6" x14ac:dyDescent="0.25">
      <c r="A49" s="27">
        <v>48</v>
      </c>
      <c r="B49" s="27"/>
      <c r="C49" s="27"/>
      <c r="D49" s="27"/>
      <c r="E49" s="27"/>
      <c r="F49" s="27"/>
    </row>
    <row r="50" spans="1:6" x14ac:dyDescent="0.25">
      <c r="A50" s="27">
        <v>49</v>
      </c>
      <c r="B50" s="27"/>
      <c r="C50" s="27"/>
      <c r="D50" s="27"/>
      <c r="E50" s="27"/>
      <c r="F50" s="27"/>
    </row>
    <row r="51" spans="1:6" x14ac:dyDescent="0.25">
      <c r="A51" s="27">
        <v>50</v>
      </c>
      <c r="B51" s="27"/>
      <c r="C51" s="27"/>
      <c r="D51" s="27"/>
      <c r="E51" s="27"/>
      <c r="F51" s="27"/>
    </row>
    <row r="52" spans="1:6" x14ac:dyDescent="0.25">
      <c r="A52" s="27">
        <v>51</v>
      </c>
      <c r="B52" s="27"/>
      <c r="C52" s="27"/>
      <c r="D52" s="27"/>
      <c r="E52" s="27"/>
      <c r="F52" s="27"/>
    </row>
    <row r="53" spans="1:6" x14ac:dyDescent="0.25">
      <c r="A53" s="27">
        <v>52</v>
      </c>
      <c r="B53" s="27"/>
      <c r="C53" s="27"/>
      <c r="D53" s="27"/>
      <c r="E53" s="27"/>
      <c r="F53" s="27"/>
    </row>
    <row r="54" spans="1:6" x14ac:dyDescent="0.25">
      <c r="A54" s="27">
        <v>53</v>
      </c>
      <c r="B54" s="27"/>
      <c r="C54" s="27"/>
      <c r="D54" s="27"/>
      <c r="E54" s="27"/>
      <c r="F54" s="27"/>
    </row>
    <row r="55" spans="1:6" x14ac:dyDescent="0.25">
      <c r="A55" s="27">
        <v>54</v>
      </c>
      <c r="B55" s="27"/>
      <c r="C55" s="27"/>
      <c r="D55" s="27"/>
      <c r="E55" s="27"/>
      <c r="F55" s="27"/>
    </row>
    <row r="56" spans="1:6" x14ac:dyDescent="0.25">
      <c r="A56" s="27">
        <v>55</v>
      </c>
      <c r="B56" s="27"/>
      <c r="C56" s="27"/>
      <c r="D56" s="27"/>
      <c r="E56" s="27"/>
      <c r="F56" s="27"/>
    </row>
    <row r="57" spans="1:6" x14ac:dyDescent="0.25">
      <c r="A57" s="27">
        <v>56</v>
      </c>
      <c r="B57" s="27"/>
      <c r="C57" s="27"/>
      <c r="D57" s="27"/>
      <c r="E57" s="27"/>
      <c r="F57" s="27"/>
    </row>
    <row r="58" spans="1:6" x14ac:dyDescent="0.25">
      <c r="A58" s="27">
        <v>57</v>
      </c>
      <c r="B58" s="27"/>
      <c r="C58" s="27"/>
      <c r="D58" s="27"/>
      <c r="E58" s="27"/>
      <c r="F58" s="27"/>
    </row>
    <row r="59" spans="1:6" x14ac:dyDescent="0.25">
      <c r="A59" s="27">
        <v>58</v>
      </c>
      <c r="B59" s="27"/>
      <c r="C59" s="27"/>
      <c r="D59" s="27"/>
      <c r="E59" s="27"/>
      <c r="F59" s="27"/>
    </row>
    <row r="60" spans="1:6" x14ac:dyDescent="0.25">
      <c r="A60" s="27">
        <v>59</v>
      </c>
      <c r="B60" s="27"/>
      <c r="C60" s="27"/>
      <c r="D60" s="27"/>
      <c r="E60" s="27"/>
      <c r="F60" s="27"/>
    </row>
    <row r="61" spans="1:6" x14ac:dyDescent="0.25">
      <c r="A61" s="27">
        <v>60</v>
      </c>
      <c r="B61" s="27"/>
      <c r="C61" s="27"/>
      <c r="D61" s="27"/>
      <c r="E61" s="27"/>
      <c r="F61" s="27"/>
    </row>
    <row r="62" spans="1:6" x14ac:dyDescent="0.25">
      <c r="A62" s="27">
        <v>61</v>
      </c>
      <c r="B62" s="27"/>
      <c r="C62" s="27"/>
      <c r="D62" s="27"/>
      <c r="E62" s="27"/>
      <c r="F62" s="27"/>
    </row>
    <row r="63" spans="1:6" x14ac:dyDescent="0.25">
      <c r="A63" s="27">
        <v>62</v>
      </c>
      <c r="B63" s="27"/>
      <c r="C63" s="27"/>
      <c r="D63" s="27"/>
      <c r="E63" s="27"/>
      <c r="F63" s="27"/>
    </row>
    <row r="64" spans="1:6" x14ac:dyDescent="0.25">
      <c r="A64" s="27">
        <v>63</v>
      </c>
      <c r="B64" s="27"/>
      <c r="C64" s="27"/>
      <c r="D64" s="27"/>
      <c r="E64" s="27"/>
      <c r="F64" s="27"/>
    </row>
    <row r="65" spans="1:6" x14ac:dyDescent="0.25">
      <c r="A65" s="27">
        <v>64</v>
      </c>
      <c r="B65" s="27"/>
      <c r="C65" s="27"/>
      <c r="D65" s="27"/>
      <c r="E65" s="27"/>
      <c r="F65" s="27"/>
    </row>
    <row r="66" spans="1:6" x14ac:dyDescent="0.25">
      <c r="A66" s="27">
        <v>65</v>
      </c>
      <c r="B66" s="27"/>
      <c r="C66" s="27"/>
      <c r="D66" s="27"/>
      <c r="E66" s="27"/>
      <c r="F66" s="27"/>
    </row>
    <row r="67" spans="1:6" x14ac:dyDescent="0.25">
      <c r="A67" s="27">
        <v>66</v>
      </c>
      <c r="B67" s="27"/>
      <c r="C67" s="27"/>
      <c r="D67" s="27"/>
      <c r="E67" s="27"/>
      <c r="F67" s="27"/>
    </row>
    <row r="68" spans="1:6" x14ac:dyDescent="0.25">
      <c r="A68" s="27">
        <v>67</v>
      </c>
      <c r="B68" s="27"/>
      <c r="C68" s="27"/>
      <c r="D68" s="27"/>
      <c r="E68" s="27"/>
      <c r="F68" s="27"/>
    </row>
    <row r="69" spans="1:6" x14ac:dyDescent="0.25">
      <c r="A69" s="27">
        <v>68</v>
      </c>
      <c r="B69" s="27"/>
      <c r="C69" s="27"/>
      <c r="D69" s="27"/>
      <c r="E69" s="27"/>
      <c r="F69" s="27"/>
    </row>
    <row r="70" spans="1:6" x14ac:dyDescent="0.25">
      <c r="A70" s="27">
        <v>69</v>
      </c>
      <c r="B70" s="27"/>
      <c r="C70" s="27"/>
      <c r="D70" s="27"/>
      <c r="E70" s="27"/>
      <c r="F70" s="27"/>
    </row>
    <row r="71" spans="1:6" x14ac:dyDescent="0.25">
      <c r="A71" s="27">
        <v>70</v>
      </c>
      <c r="B71" s="27"/>
      <c r="C71" s="27"/>
      <c r="D71" s="27"/>
      <c r="E71" s="27"/>
      <c r="F71" s="27"/>
    </row>
  </sheetData>
  <dataValidations count="2">
    <dataValidation type="list" allowBlank="1" showInputMessage="1" showErrorMessage="1" sqref="D2:D71" xr:uid="{EC7EECFA-17DC-4599-A835-3871AD84DD0E}">
      <formula1>$H$3:$H$15</formula1>
    </dataValidation>
    <dataValidation type="list" allowBlank="1" showInputMessage="1" showErrorMessage="1" sqref="E2:E71" xr:uid="{291E2CF7-CD50-4247-B994-B985AA55E03F}">
      <formula1>$K$2:$K$3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D A A B Q S w M E F A A C A A g A x W y m W F 7 f N c u k A A A A 9 g A A A B I A H A B D b 2 5 m a W c v U G F j a 2 F n Z S 5 4 b W w g o h g A K K A U A A A A A A A A A A A A A A A A A A A A A A A A A A A A h Y 9 B D o I w F E S v Q r q n h b r A k E + J Y S u J i Y l x 2 5 S K j f A x t F j u 5 s I j e Q U x i r p z O W / e Y u Z + v U E + t k 1 w 0 b 0 1 H W Y k p h E J N K q u M l h n Z H C H c E l y A R u p T r L W w S S j T U d b Z e T o 3 D l l z H t P / Y J 2 f c 1 4 F M V s X 6 6 3 6 q h b S T 6 y + S + H B q 2 T q D Q R s H u N E Z z G P K E 8 S W g E b I Z Q G v w K f N r 7 b H 8 g F E P j h l 4 L j W G x A j Z H Y O 8 P 4 g F Q S w M E F A A C A A g A x W y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V s p l i I c 6 R J n A A A A N Y A A A A T A B w A R m 9 y b X V s Y X M v U 2 V j d G l v b j E u b S C i G A A o o B Q A A A A A A A A A A A A A A A A A A A A A A A A A A A B t j T 0 L g z A Q h v d A / k N I F w U R n M U p d O 2 i 0 E E c o r 1 W M e Z K c o J F / O + N z d p 3 O X g / n v M w 0 I R W 1 P E W J W e c + V E 7 e I h G 9 w Y K U Q k D x J k I q n F 1 A w T n u g 1 g c r U 6 B 5 b u 6 O Y e c U 7 S v b 3 p B S o Z l 7 I 7 W o W W Q q X L I u A i 1 a j t 6 4 R / 3 i A D 6 V f N G 6 e t f 6 J b F J p 1 s W f o k / g t 2 3 c Z 3 U J m g k I i C D Y 6 j p S z y f 7 F l l 9 Q S w E C L Q A U A A I A C A D F b K Z Y X t 8 1 y 6 Q A A A D 2 A A A A E g A A A A A A A A A A A A A A A A A A A A A A Q 2 9 u Z m l n L 1 B h Y 2 t h Z 2 U u e G 1 s U E s B A i 0 A F A A C A A g A x W y m W A / K 6 a u k A A A A 6 Q A A A B M A A A A A A A A A A A A A A A A A 8 A A A A F t D b 2 5 0 Z W 5 0 X 1 R 5 c G V z X S 5 4 b W x Q S w E C L Q A U A A I A C A D F b K Z Y i H O k S Z w A A A D W A A A A E w A A A A A A A A A A A A A A A A D h A Q A A R m 9 y b X V s Y X M v U 2 V j d G l v b j E u b V B L B Q Y A A A A A A w A D A M I A A A D K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u C A A A A A A A A A w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j Q 5 Z T R i Z W M t M W Z j Y y 0 0 Y z g 1 L T h l N G M t N z R h Z m E x M j M 3 N z V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T F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N l Q y M D o z O D o x M C 4 5 N T I 5 N D Q 5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N 3 n 6 0 z R U 9 F l + y v p e F h K T 8 A A A A A A g A A A A A A E G Y A A A A B A A A g A A A A P 0 r j C L L s j b Z h c f + T f 4 v q O n w 7 3 + U G X N h e d o r R 4 0 K Q 1 Y E A A A A A D o A A A A A C A A A g A A A A W e A e O Y F o p e 8 r B / n O k l o D H w C J s a v G d e J Z H l w U 3 p I l i n t Q A A A A t 6 z m / n O L f + o s l c 8 Z n v T s 2 y p p 0 Y f W / h E d r C d A T O 1 d 8 m 0 L 2 P a F V 6 8 e d q e 9 7 / n j 9 G 3 v 5 K P C h X 2 j M s a h b I 3 q 9 U y N 7 j 4 o t B Q K C u 0 R A y f 0 a w h 7 I / 5 A A A A A H V y i m 2 O e a + T Q l b J V c D S D Y T H Q x d W v c 2 S / q x M 8 P J G G R a G F m e E 4 p q T S 4 Z S e 4 b l j W K 0 c 6 Y u X a S h W Q q P f 2 U F v j W i 8 X w = = < / D a t a M a s h u p > 
</file>

<file path=customXml/itemProps1.xml><?xml version="1.0" encoding="utf-8"?>
<ds:datastoreItem xmlns:ds="http://schemas.openxmlformats.org/officeDocument/2006/customXml" ds:itemID="{F416203A-1A14-419C-8D8C-1BAAC962D2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</vt:lpstr>
      <vt:lpstr>Table1</vt:lpstr>
      <vt:lpstr>Guest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</dc:creator>
  <cp:keywords/>
  <dc:description/>
  <cp:lastModifiedBy>David Hartono</cp:lastModifiedBy>
  <cp:revision/>
  <dcterms:created xsi:type="dcterms:W3CDTF">2012-03-15T05:02:26Z</dcterms:created>
  <dcterms:modified xsi:type="dcterms:W3CDTF">2025-02-24T19:27:17Z</dcterms:modified>
  <cp:category/>
  <cp:contentStatus/>
</cp:coreProperties>
</file>